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master\Direzione Generale\EQ 2023\DISCIPLINARE E AVVISO\ATTI DEFINITIVI\determina approvazione avviso\"/>
    </mc:Choice>
  </mc:AlternateContent>
  <xr:revisionPtr revIDLastSave="0" documentId="13_ncr:1_{51C626A7-AB4D-476A-B885-C48422D66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10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67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24" i="1"/>
  <c r="H12" i="1"/>
  <c r="H13" i="1"/>
  <c r="H14" i="1"/>
  <c r="H15" i="1"/>
  <c r="H16" i="1"/>
  <c r="H17" i="1"/>
  <c r="H18" i="1"/>
  <c r="H19" i="1"/>
  <c r="H20" i="1"/>
  <c r="H11" i="1"/>
  <c r="J130" i="1" l="1"/>
  <c r="G130" i="1"/>
  <c r="J107" i="1"/>
  <c r="G107" i="1"/>
  <c r="J64" i="1"/>
  <c r="G64" i="1"/>
  <c r="H130" i="1" l="1"/>
  <c r="K130" i="1" s="1"/>
  <c r="H107" i="1"/>
  <c r="K107" i="1" s="1"/>
  <c r="H64" i="1"/>
  <c r="K64" i="1" s="1"/>
  <c r="G21" i="1"/>
  <c r="J21" i="1"/>
  <c r="H21" i="1"/>
  <c r="I21" i="1" s="1"/>
  <c r="F21" i="1"/>
  <c r="K21" i="1" l="1"/>
  <c r="K134" i="1" s="1"/>
</calcChain>
</file>

<file path=xl/sharedStrings.xml><?xml version="1.0" encoding="utf-8"?>
<sst xmlns="http://schemas.openxmlformats.org/spreadsheetml/2006/main" count="37" uniqueCount="26">
  <si>
    <t>ESPERIENZE PROFESSIONALI</t>
  </si>
  <si>
    <t>NOMINATIVO:</t>
  </si>
  <si>
    <t>Criterio</t>
  </si>
  <si>
    <t>gg di 3 anni</t>
  </si>
  <si>
    <t>gg totali</t>
  </si>
  <si>
    <t>gg totali - 3 anni</t>
  </si>
  <si>
    <t>punti per gg</t>
  </si>
  <si>
    <t>punteggio attribuito</t>
  </si>
  <si>
    <t>Responsabilità d'ufficio precedentemente svolta all'interno del Consiglio regionale o presso altre Amministrazioni</t>
  </si>
  <si>
    <t>gg max anni</t>
  </si>
  <si>
    <t>Breve descrizione</t>
  </si>
  <si>
    <t>Incarichi dirigenziali conferiti ex art. 19, comma 6, D.Lgs. 165/2001</t>
  </si>
  <si>
    <t>Pmax</t>
  </si>
  <si>
    <t>Tot. anzianità</t>
  </si>
  <si>
    <t>Tot. resp. Uff.</t>
  </si>
  <si>
    <t>Tot. PO e AP</t>
  </si>
  <si>
    <t>Tot. incarichi dir.</t>
  </si>
  <si>
    <t>TOTALE PUNTEGGIO ATTRIBUITO</t>
  </si>
  <si>
    <t>Dal (GG/MM/AAAA)</t>
  </si>
  <si>
    <t>Al* (GG/MM/AAAA)</t>
  </si>
  <si>
    <t>Al (GG/MM/AAAA)</t>
  </si>
  <si>
    <t>Compilare solo le celle evidenziate in giallo:</t>
  </si>
  <si>
    <t>* per l'ultimo periodo di anzianità alle dipendenze del Consiglio regionale, inserire la data corrispondente al termine ultimo per la presentazione delle domande</t>
  </si>
  <si>
    <t>CRITERI DI VALUTAZIONE PER L’ATTRIBUZIONE DEGLI INCARICHI DI ELEVATA QUALIFICAZIONE</t>
  </si>
  <si>
    <t>Incarichi di Posizione Organizzativa o Posizione Organizzativa con contenuti di Alta Professionalità</t>
  </si>
  <si>
    <t>Anzianità di servizio nell'Area dei Funzionari e dell'Elevata Qualificazione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</si>
</sst>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0" applyFont="1"/>
    <xf numFmtId="0" fontId="1" fillId="0" borderId="7" xfId="0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2" fontId="5" fillId="3" borderId="5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topLeftCell="A62" workbookViewId="0">
      <selection activeCell="A24" sqref="A24:A63"/>
    </sheetView>
  </sheetViews>
  <sheetFormatPr defaultRowHeight="15" x14ac:dyDescent="0.25"/>
  <cols>
    <col min="1" max="1" width="28.42578125" customWidth="1"/>
    <col min="2" max="3" width="19.42578125" bestFit="1" customWidth="1"/>
    <col min="4" max="4" width="60.42578125" customWidth="1"/>
    <col min="5" max="5" width="9.5703125" customWidth="1"/>
    <col min="6" max="6" width="9" hidden="1" customWidth="1"/>
    <col min="7" max="7" width="10.42578125" hidden="1" customWidth="1"/>
    <col min="8" max="8" width="9" hidden="1" customWidth="1"/>
    <col min="9" max="9" width="12.85546875" hidden="1" customWidth="1"/>
    <col min="10" max="10" width="10" hidden="1" customWidth="1"/>
    <col min="11" max="11" width="16.140625" hidden="1" customWidth="1"/>
    <col min="12" max="12" width="9" hidden="1" customWidth="1"/>
  </cols>
  <sheetData>
    <row r="1" spans="1:12" ht="23.25" x14ac:dyDescent="0.35">
      <c r="A1" s="2" t="s">
        <v>23</v>
      </c>
    </row>
    <row r="2" spans="1:12" ht="18.75" x14ac:dyDescent="0.3">
      <c r="A2" s="3" t="s">
        <v>0</v>
      </c>
    </row>
    <row r="4" spans="1:12" x14ac:dyDescent="0.25">
      <c r="A4" t="s">
        <v>21</v>
      </c>
    </row>
    <row r="7" spans="1:12" x14ac:dyDescent="0.25">
      <c r="A7" s="4" t="s">
        <v>1</v>
      </c>
      <c r="B7" s="13"/>
      <c r="C7" s="14"/>
      <c r="D7" s="15"/>
    </row>
    <row r="10" spans="1:12" x14ac:dyDescent="0.25">
      <c r="A10" s="1" t="s">
        <v>2</v>
      </c>
      <c r="B10" s="1" t="s">
        <v>18</v>
      </c>
      <c r="C10" s="1" t="s">
        <v>19</v>
      </c>
      <c r="D10" s="1" t="s">
        <v>10</v>
      </c>
      <c r="F10" t="s">
        <v>3</v>
      </c>
      <c r="G10" t="s">
        <v>9</v>
      </c>
      <c r="H10" t="s">
        <v>4</v>
      </c>
      <c r="I10" t="s">
        <v>5</v>
      </c>
      <c r="J10" t="s">
        <v>6</v>
      </c>
      <c r="K10" s="1" t="s">
        <v>7</v>
      </c>
      <c r="L10" t="s">
        <v>12</v>
      </c>
    </row>
    <row r="11" spans="1:12" ht="30" customHeight="1" x14ac:dyDescent="0.25">
      <c r="A11" s="18" t="s">
        <v>25</v>
      </c>
      <c r="B11" s="16"/>
      <c r="C11" s="16"/>
      <c r="D11" s="17"/>
      <c r="H11">
        <f>IF(B11="",0,C11-B11+1)</f>
        <v>0</v>
      </c>
    </row>
    <row r="12" spans="1:12" x14ac:dyDescent="0.25">
      <c r="A12" s="18"/>
      <c r="B12" s="16"/>
      <c r="C12" s="16"/>
      <c r="D12" s="17"/>
      <c r="H12">
        <f t="shared" ref="H12:H20" si="0">IF(B12="",0,C12-B12+1)</f>
        <v>0</v>
      </c>
      <c r="K12" s="5"/>
    </row>
    <row r="13" spans="1:12" x14ac:dyDescent="0.25">
      <c r="A13" s="18"/>
      <c r="B13" s="16"/>
      <c r="C13" s="16"/>
      <c r="D13" s="17"/>
      <c r="H13">
        <f t="shared" si="0"/>
        <v>0</v>
      </c>
      <c r="K13" s="5"/>
    </row>
    <row r="14" spans="1:12" x14ac:dyDescent="0.25">
      <c r="A14" s="18"/>
      <c r="B14" s="16"/>
      <c r="C14" s="16"/>
      <c r="D14" s="17"/>
      <c r="H14">
        <f t="shared" si="0"/>
        <v>0</v>
      </c>
      <c r="K14" s="5"/>
    </row>
    <row r="15" spans="1:12" x14ac:dyDescent="0.25">
      <c r="A15" s="18"/>
      <c r="B15" s="16"/>
      <c r="C15" s="16"/>
      <c r="D15" s="17"/>
      <c r="H15">
        <f t="shared" si="0"/>
        <v>0</v>
      </c>
      <c r="K15" s="5"/>
    </row>
    <row r="16" spans="1:12" x14ac:dyDescent="0.25">
      <c r="A16" s="18"/>
      <c r="B16" s="16"/>
      <c r="C16" s="16"/>
      <c r="D16" s="17"/>
      <c r="H16">
        <f t="shared" si="0"/>
        <v>0</v>
      </c>
      <c r="K16" s="5"/>
    </row>
    <row r="17" spans="1:12" x14ac:dyDescent="0.25">
      <c r="A17" s="18"/>
      <c r="B17" s="16"/>
      <c r="C17" s="16"/>
      <c r="D17" s="17"/>
      <c r="H17">
        <f t="shared" si="0"/>
        <v>0</v>
      </c>
      <c r="K17" s="5"/>
    </row>
    <row r="18" spans="1:12" x14ac:dyDescent="0.25">
      <c r="A18" s="18"/>
      <c r="B18" s="16"/>
      <c r="C18" s="16"/>
      <c r="D18" s="17"/>
      <c r="H18">
        <f t="shared" si="0"/>
        <v>0</v>
      </c>
      <c r="K18" s="5"/>
    </row>
    <row r="19" spans="1:12" x14ac:dyDescent="0.25">
      <c r="A19" s="18"/>
      <c r="B19" s="16"/>
      <c r="C19" s="16"/>
      <c r="D19" s="17"/>
      <c r="H19">
        <f t="shared" si="0"/>
        <v>0</v>
      </c>
      <c r="K19" s="5"/>
    </row>
    <row r="20" spans="1:12" ht="15.75" thickBot="1" x14ac:dyDescent="0.3">
      <c r="A20" s="18"/>
      <c r="B20" s="16"/>
      <c r="C20" s="16"/>
      <c r="D20" s="17"/>
      <c r="H20">
        <f t="shared" si="0"/>
        <v>0</v>
      </c>
      <c r="K20" s="5"/>
    </row>
    <row r="21" spans="1:12" x14ac:dyDescent="0.25">
      <c r="A21" s="8" t="s">
        <v>22</v>
      </c>
      <c r="B21" s="7"/>
      <c r="C21" s="7"/>
      <c r="E21" s="4"/>
      <c r="F21">
        <f>365*3</f>
        <v>1095</v>
      </c>
      <c r="G21">
        <f>365*15</f>
        <v>5475</v>
      </c>
      <c r="H21">
        <f>SUM(H11:H20)</f>
        <v>0</v>
      </c>
      <c r="I21">
        <f>H21-F21</f>
        <v>-1095</v>
      </c>
      <c r="J21">
        <f>1/365</f>
        <v>2.7397260273972603E-3</v>
      </c>
      <c r="K21" s="10">
        <f>IF(I21&lt;0,0,IF(I21&gt;G21,G21*J21,I21*J21))</f>
        <v>0</v>
      </c>
      <c r="L21">
        <v>15</v>
      </c>
    </row>
    <row r="22" spans="1:12" ht="15.75" thickBot="1" x14ac:dyDescent="0.3">
      <c r="A22" s="6"/>
      <c r="B22" s="7"/>
      <c r="C22" s="7"/>
      <c r="J22" s="4"/>
      <c r="K22" s="9" t="s">
        <v>13</v>
      </c>
    </row>
    <row r="23" spans="1:12" x14ac:dyDescent="0.25">
      <c r="A23" s="1" t="s">
        <v>2</v>
      </c>
      <c r="B23" s="1" t="s">
        <v>18</v>
      </c>
      <c r="C23" s="1" t="s">
        <v>20</v>
      </c>
      <c r="D23" s="1" t="s">
        <v>10</v>
      </c>
      <c r="K23" s="5"/>
    </row>
    <row r="24" spans="1:12" x14ac:dyDescent="0.25">
      <c r="A24" s="18" t="s">
        <v>8</v>
      </c>
      <c r="B24" s="16"/>
      <c r="C24" s="16"/>
      <c r="D24" s="17"/>
      <c r="H24">
        <f>IF(B24="",0,C24-B24+1)</f>
        <v>0</v>
      </c>
      <c r="K24" s="5"/>
    </row>
    <row r="25" spans="1:12" x14ac:dyDescent="0.25">
      <c r="A25" s="18"/>
      <c r="B25" s="16"/>
      <c r="C25" s="16"/>
      <c r="D25" s="17"/>
      <c r="H25">
        <f t="shared" ref="H25:H63" si="1">IF(B25="",0,C25-B25+1)</f>
        <v>0</v>
      </c>
      <c r="K25" s="5"/>
    </row>
    <row r="26" spans="1:12" x14ac:dyDescent="0.25">
      <c r="A26" s="18"/>
      <c r="B26" s="16"/>
      <c r="C26" s="16"/>
      <c r="D26" s="17"/>
      <c r="H26">
        <f t="shared" si="1"/>
        <v>0</v>
      </c>
      <c r="K26" s="5"/>
    </row>
    <row r="27" spans="1:12" x14ac:dyDescent="0.25">
      <c r="A27" s="18"/>
      <c r="B27" s="16"/>
      <c r="C27" s="16"/>
      <c r="D27" s="17"/>
      <c r="H27">
        <f t="shared" si="1"/>
        <v>0</v>
      </c>
      <c r="K27" s="5"/>
    </row>
    <row r="28" spans="1:12" x14ac:dyDescent="0.25">
      <c r="A28" s="18"/>
      <c r="B28" s="16"/>
      <c r="C28" s="16"/>
      <c r="D28" s="17"/>
      <c r="H28">
        <f t="shared" si="1"/>
        <v>0</v>
      </c>
      <c r="K28" s="5"/>
    </row>
    <row r="29" spans="1:12" x14ac:dyDescent="0.25">
      <c r="A29" s="18"/>
      <c r="B29" s="16"/>
      <c r="C29" s="16"/>
      <c r="D29" s="17"/>
      <c r="H29">
        <f t="shared" si="1"/>
        <v>0</v>
      </c>
      <c r="K29" s="5"/>
    </row>
    <row r="30" spans="1:12" x14ac:dyDescent="0.25">
      <c r="A30" s="18"/>
      <c r="B30" s="16"/>
      <c r="C30" s="16"/>
      <c r="D30" s="17"/>
      <c r="H30">
        <f t="shared" si="1"/>
        <v>0</v>
      </c>
      <c r="K30" s="5"/>
    </row>
    <row r="31" spans="1:12" x14ac:dyDescent="0.25">
      <c r="A31" s="18"/>
      <c r="B31" s="16"/>
      <c r="C31" s="16"/>
      <c r="D31" s="17"/>
      <c r="H31">
        <f t="shared" si="1"/>
        <v>0</v>
      </c>
      <c r="K31" s="5"/>
    </row>
    <row r="32" spans="1:12" x14ac:dyDescent="0.25">
      <c r="A32" s="18"/>
      <c r="B32" s="16"/>
      <c r="C32" s="16"/>
      <c r="D32" s="17"/>
      <c r="H32">
        <f t="shared" si="1"/>
        <v>0</v>
      </c>
      <c r="K32" s="5"/>
    </row>
    <row r="33" spans="1:11" x14ac:dyDescent="0.25">
      <c r="A33" s="18"/>
      <c r="B33" s="16"/>
      <c r="C33" s="16"/>
      <c r="D33" s="17"/>
      <c r="H33">
        <f t="shared" si="1"/>
        <v>0</v>
      </c>
      <c r="K33" s="5"/>
    </row>
    <row r="34" spans="1:11" x14ac:dyDescent="0.25">
      <c r="A34" s="18"/>
      <c r="B34" s="16"/>
      <c r="C34" s="16"/>
      <c r="D34" s="17"/>
      <c r="H34">
        <f t="shared" si="1"/>
        <v>0</v>
      </c>
      <c r="K34" s="5"/>
    </row>
    <row r="35" spans="1:11" x14ac:dyDescent="0.25">
      <c r="A35" s="18"/>
      <c r="B35" s="16"/>
      <c r="C35" s="16"/>
      <c r="D35" s="17"/>
      <c r="H35">
        <f t="shared" si="1"/>
        <v>0</v>
      </c>
      <c r="K35" s="5"/>
    </row>
    <row r="36" spans="1:11" x14ac:dyDescent="0.25">
      <c r="A36" s="18"/>
      <c r="B36" s="16"/>
      <c r="C36" s="16"/>
      <c r="D36" s="17"/>
      <c r="H36">
        <f t="shared" si="1"/>
        <v>0</v>
      </c>
      <c r="K36" s="5"/>
    </row>
    <row r="37" spans="1:11" x14ac:dyDescent="0.25">
      <c r="A37" s="18"/>
      <c r="B37" s="16"/>
      <c r="C37" s="16"/>
      <c r="D37" s="17"/>
      <c r="H37">
        <f t="shared" si="1"/>
        <v>0</v>
      </c>
      <c r="K37" s="5"/>
    </row>
    <row r="38" spans="1:11" x14ac:dyDescent="0.25">
      <c r="A38" s="18"/>
      <c r="B38" s="17"/>
      <c r="C38" s="16"/>
      <c r="D38" s="17"/>
      <c r="H38">
        <f t="shared" si="1"/>
        <v>0</v>
      </c>
      <c r="K38" s="5"/>
    </row>
    <row r="39" spans="1:11" x14ac:dyDescent="0.25">
      <c r="A39" s="18"/>
      <c r="B39" s="17"/>
      <c r="C39" s="16"/>
      <c r="D39" s="17"/>
      <c r="H39">
        <f t="shared" si="1"/>
        <v>0</v>
      </c>
      <c r="K39" s="5"/>
    </row>
    <row r="40" spans="1:11" x14ac:dyDescent="0.25">
      <c r="A40" s="18"/>
      <c r="B40" s="17"/>
      <c r="C40" s="16"/>
      <c r="D40" s="17"/>
      <c r="H40">
        <f t="shared" si="1"/>
        <v>0</v>
      </c>
      <c r="K40" s="5"/>
    </row>
    <row r="41" spans="1:11" x14ac:dyDescent="0.25">
      <c r="A41" s="18"/>
      <c r="B41" s="17"/>
      <c r="C41" s="16"/>
      <c r="D41" s="17"/>
      <c r="H41">
        <f t="shared" si="1"/>
        <v>0</v>
      </c>
      <c r="K41" s="5"/>
    </row>
    <row r="42" spans="1:11" x14ac:dyDescent="0.25">
      <c r="A42" s="18"/>
      <c r="B42" s="17"/>
      <c r="C42" s="16"/>
      <c r="D42" s="17"/>
      <c r="H42">
        <f t="shared" si="1"/>
        <v>0</v>
      </c>
      <c r="K42" s="5"/>
    </row>
    <row r="43" spans="1:11" x14ac:dyDescent="0.25">
      <c r="A43" s="18"/>
      <c r="B43" s="17"/>
      <c r="C43" s="16"/>
      <c r="D43" s="17"/>
      <c r="H43">
        <f t="shared" si="1"/>
        <v>0</v>
      </c>
      <c r="K43" s="5"/>
    </row>
    <row r="44" spans="1:11" x14ac:dyDescent="0.25">
      <c r="A44" s="18"/>
      <c r="B44" s="17"/>
      <c r="C44" s="16"/>
      <c r="D44" s="17"/>
      <c r="H44">
        <f t="shared" si="1"/>
        <v>0</v>
      </c>
      <c r="K44" s="5"/>
    </row>
    <row r="45" spans="1:11" x14ac:dyDescent="0.25">
      <c r="A45" s="18"/>
      <c r="B45" s="17"/>
      <c r="C45" s="16"/>
      <c r="D45" s="17"/>
      <c r="H45">
        <f t="shared" si="1"/>
        <v>0</v>
      </c>
      <c r="K45" s="5"/>
    </row>
    <row r="46" spans="1:11" x14ac:dyDescent="0.25">
      <c r="A46" s="18"/>
      <c r="B46" s="17"/>
      <c r="C46" s="16"/>
      <c r="D46" s="17"/>
      <c r="H46">
        <f t="shared" si="1"/>
        <v>0</v>
      </c>
      <c r="K46" s="5"/>
    </row>
    <row r="47" spans="1:11" x14ac:dyDescent="0.25">
      <c r="A47" s="18"/>
      <c r="B47" s="17"/>
      <c r="C47" s="16"/>
      <c r="D47" s="17"/>
      <c r="H47">
        <f t="shared" si="1"/>
        <v>0</v>
      </c>
      <c r="K47" s="5"/>
    </row>
    <row r="48" spans="1:11" x14ac:dyDescent="0.25">
      <c r="A48" s="18"/>
      <c r="B48" s="17"/>
      <c r="C48" s="16"/>
      <c r="D48" s="17"/>
      <c r="H48">
        <f t="shared" si="1"/>
        <v>0</v>
      </c>
      <c r="K48" s="5"/>
    </row>
    <row r="49" spans="1:12" x14ac:dyDescent="0.25">
      <c r="A49" s="18"/>
      <c r="B49" s="17"/>
      <c r="C49" s="16"/>
      <c r="D49" s="17"/>
      <c r="H49">
        <f t="shared" si="1"/>
        <v>0</v>
      </c>
      <c r="K49" s="5"/>
    </row>
    <row r="50" spans="1:12" x14ac:dyDescent="0.25">
      <c r="A50" s="18"/>
      <c r="B50" s="17"/>
      <c r="C50" s="16"/>
      <c r="D50" s="17"/>
      <c r="H50">
        <f t="shared" si="1"/>
        <v>0</v>
      </c>
      <c r="K50" s="5"/>
    </row>
    <row r="51" spans="1:12" x14ac:dyDescent="0.25">
      <c r="A51" s="18"/>
      <c r="B51" s="17"/>
      <c r="C51" s="16"/>
      <c r="D51" s="17"/>
      <c r="H51">
        <f t="shared" si="1"/>
        <v>0</v>
      </c>
      <c r="K51" s="5"/>
    </row>
    <row r="52" spans="1:12" x14ac:dyDescent="0.25">
      <c r="A52" s="18"/>
      <c r="B52" s="17"/>
      <c r="C52" s="16"/>
      <c r="D52" s="17"/>
      <c r="H52">
        <f t="shared" si="1"/>
        <v>0</v>
      </c>
      <c r="K52" s="5"/>
    </row>
    <row r="53" spans="1:12" x14ac:dyDescent="0.25">
      <c r="A53" s="18"/>
      <c r="B53" s="17"/>
      <c r="C53" s="16"/>
      <c r="D53" s="17"/>
      <c r="H53">
        <f t="shared" si="1"/>
        <v>0</v>
      </c>
      <c r="K53" s="5"/>
    </row>
    <row r="54" spans="1:12" x14ac:dyDescent="0.25">
      <c r="A54" s="18"/>
      <c r="B54" s="17"/>
      <c r="C54" s="16"/>
      <c r="D54" s="17"/>
      <c r="H54">
        <f t="shared" si="1"/>
        <v>0</v>
      </c>
      <c r="K54" s="5"/>
    </row>
    <row r="55" spans="1:12" x14ac:dyDescent="0.25">
      <c r="A55" s="18"/>
      <c r="B55" s="17"/>
      <c r="C55" s="16"/>
      <c r="D55" s="17"/>
      <c r="H55">
        <f t="shared" si="1"/>
        <v>0</v>
      </c>
      <c r="K55" s="5"/>
    </row>
    <row r="56" spans="1:12" x14ac:dyDescent="0.25">
      <c r="A56" s="18"/>
      <c r="B56" s="17"/>
      <c r="C56" s="16"/>
      <c r="D56" s="17"/>
      <c r="H56">
        <f t="shared" si="1"/>
        <v>0</v>
      </c>
      <c r="K56" s="5"/>
    </row>
    <row r="57" spans="1:12" x14ac:dyDescent="0.25">
      <c r="A57" s="18"/>
      <c r="B57" s="17"/>
      <c r="C57" s="16"/>
      <c r="D57" s="17"/>
      <c r="H57">
        <f t="shared" si="1"/>
        <v>0</v>
      </c>
      <c r="K57" s="5"/>
    </row>
    <row r="58" spans="1:12" x14ac:dyDescent="0.25">
      <c r="A58" s="18"/>
      <c r="B58" s="17"/>
      <c r="C58" s="16"/>
      <c r="D58" s="17"/>
      <c r="H58">
        <f t="shared" si="1"/>
        <v>0</v>
      </c>
      <c r="K58" s="5"/>
    </row>
    <row r="59" spans="1:12" x14ac:dyDescent="0.25">
      <c r="A59" s="18"/>
      <c r="B59" s="17"/>
      <c r="C59" s="16"/>
      <c r="D59" s="17"/>
      <c r="H59">
        <f t="shared" si="1"/>
        <v>0</v>
      </c>
      <c r="K59" s="5"/>
    </row>
    <row r="60" spans="1:12" x14ac:dyDescent="0.25">
      <c r="A60" s="18"/>
      <c r="B60" s="17"/>
      <c r="C60" s="16"/>
      <c r="D60" s="17"/>
      <c r="H60">
        <f t="shared" si="1"/>
        <v>0</v>
      </c>
      <c r="K60" s="5"/>
    </row>
    <row r="61" spans="1:12" x14ac:dyDescent="0.25">
      <c r="A61" s="18"/>
      <c r="B61" s="17"/>
      <c r="C61" s="16"/>
      <c r="D61" s="17"/>
      <c r="H61">
        <f t="shared" si="1"/>
        <v>0</v>
      </c>
      <c r="K61" s="5"/>
    </row>
    <row r="62" spans="1:12" x14ac:dyDescent="0.25">
      <c r="A62" s="18"/>
      <c r="B62" s="17"/>
      <c r="C62" s="16"/>
      <c r="D62" s="17"/>
      <c r="H62">
        <f t="shared" si="1"/>
        <v>0</v>
      </c>
      <c r="K62" s="5"/>
    </row>
    <row r="63" spans="1:12" ht="15.75" thickBot="1" x14ac:dyDescent="0.3">
      <c r="A63" s="18"/>
      <c r="B63" s="17"/>
      <c r="C63" s="16"/>
      <c r="D63" s="17"/>
      <c r="H63">
        <f t="shared" si="1"/>
        <v>0</v>
      </c>
      <c r="K63" s="5"/>
    </row>
    <row r="64" spans="1:12" x14ac:dyDescent="0.25">
      <c r="F64" s="4"/>
      <c r="G64">
        <f t="shared" ref="G64" si="2">365*10</f>
        <v>3650</v>
      </c>
      <c r="H64">
        <f>SUM(H24:H63)</f>
        <v>0</v>
      </c>
      <c r="J64">
        <f t="shared" ref="J64" si="3">1/365</f>
        <v>2.7397260273972603E-3</v>
      </c>
      <c r="K64" s="10">
        <f>IF(H64&gt;G64,J64*G64,J64*H64)</f>
        <v>0</v>
      </c>
      <c r="L64">
        <v>10</v>
      </c>
    </row>
    <row r="65" spans="1:11" ht="15.75" thickBot="1" x14ac:dyDescent="0.3">
      <c r="F65" s="4"/>
      <c r="K65" s="9" t="s">
        <v>14</v>
      </c>
    </row>
    <row r="66" spans="1:11" x14ac:dyDescent="0.25">
      <c r="A66" s="1" t="s">
        <v>2</v>
      </c>
      <c r="B66" s="1" t="s">
        <v>18</v>
      </c>
      <c r="C66" s="1" t="s">
        <v>20</v>
      </c>
      <c r="D66" s="1" t="s">
        <v>10</v>
      </c>
    </row>
    <row r="67" spans="1:11" x14ac:dyDescent="0.25">
      <c r="A67" s="18" t="s">
        <v>24</v>
      </c>
      <c r="B67" s="16"/>
      <c r="C67" s="16"/>
      <c r="D67" s="17"/>
      <c r="H67">
        <f>IF(B67="",0,C67-B67+1)</f>
        <v>0</v>
      </c>
      <c r="K67" s="5"/>
    </row>
    <row r="68" spans="1:11" x14ac:dyDescent="0.25">
      <c r="A68" s="18"/>
      <c r="B68" s="16"/>
      <c r="C68" s="16"/>
      <c r="D68" s="17"/>
      <c r="H68">
        <f t="shared" ref="H68:H106" si="4">IF(B68="",0,C68-B68+1)</f>
        <v>0</v>
      </c>
      <c r="K68" s="5"/>
    </row>
    <row r="69" spans="1:11" x14ac:dyDescent="0.25">
      <c r="A69" s="18"/>
      <c r="B69" s="16"/>
      <c r="C69" s="16"/>
      <c r="D69" s="17"/>
      <c r="H69">
        <f t="shared" si="4"/>
        <v>0</v>
      </c>
      <c r="K69" s="5"/>
    </row>
    <row r="70" spans="1:11" x14ac:dyDescent="0.25">
      <c r="A70" s="18"/>
      <c r="B70" s="16"/>
      <c r="C70" s="16"/>
      <c r="D70" s="17"/>
      <c r="H70">
        <f t="shared" si="4"/>
        <v>0</v>
      </c>
      <c r="K70" s="5"/>
    </row>
    <row r="71" spans="1:11" x14ac:dyDescent="0.25">
      <c r="A71" s="18"/>
      <c r="B71" s="16"/>
      <c r="C71" s="16"/>
      <c r="D71" s="17"/>
      <c r="H71">
        <f t="shared" si="4"/>
        <v>0</v>
      </c>
      <c r="K71" s="5"/>
    </row>
    <row r="72" spans="1:11" x14ac:dyDescent="0.25">
      <c r="A72" s="18"/>
      <c r="B72" s="16"/>
      <c r="C72" s="16"/>
      <c r="D72" s="17"/>
      <c r="H72">
        <f t="shared" si="4"/>
        <v>0</v>
      </c>
      <c r="K72" s="5"/>
    </row>
    <row r="73" spans="1:11" x14ac:dyDescent="0.25">
      <c r="A73" s="18"/>
      <c r="B73" s="16"/>
      <c r="C73" s="16"/>
      <c r="D73" s="17"/>
      <c r="H73">
        <f t="shared" si="4"/>
        <v>0</v>
      </c>
      <c r="K73" s="5"/>
    </row>
    <row r="74" spans="1:11" x14ac:dyDescent="0.25">
      <c r="A74" s="18"/>
      <c r="B74" s="16"/>
      <c r="C74" s="16"/>
      <c r="D74" s="17"/>
      <c r="H74">
        <f t="shared" si="4"/>
        <v>0</v>
      </c>
      <c r="K74" s="5"/>
    </row>
    <row r="75" spans="1:11" x14ac:dyDescent="0.25">
      <c r="A75" s="18"/>
      <c r="B75" s="16"/>
      <c r="C75" s="16"/>
      <c r="D75" s="17"/>
      <c r="H75">
        <f t="shared" si="4"/>
        <v>0</v>
      </c>
      <c r="K75" s="5"/>
    </row>
    <row r="76" spans="1:11" x14ac:dyDescent="0.25">
      <c r="A76" s="18"/>
      <c r="B76" s="16"/>
      <c r="C76" s="16"/>
      <c r="D76" s="17"/>
      <c r="H76">
        <f t="shared" si="4"/>
        <v>0</v>
      </c>
      <c r="K76" s="5"/>
    </row>
    <row r="77" spans="1:11" x14ac:dyDescent="0.25">
      <c r="A77" s="18"/>
      <c r="B77" s="16"/>
      <c r="C77" s="16"/>
      <c r="D77" s="17"/>
      <c r="H77">
        <f t="shared" si="4"/>
        <v>0</v>
      </c>
      <c r="K77" s="5"/>
    </row>
    <row r="78" spans="1:11" x14ac:dyDescent="0.25">
      <c r="A78" s="18"/>
      <c r="B78" s="16"/>
      <c r="C78" s="16"/>
      <c r="D78" s="17"/>
      <c r="H78">
        <f t="shared" si="4"/>
        <v>0</v>
      </c>
      <c r="K78" s="5"/>
    </row>
    <row r="79" spans="1:11" x14ac:dyDescent="0.25">
      <c r="A79" s="18"/>
      <c r="B79" s="16"/>
      <c r="C79" s="16"/>
      <c r="D79" s="17"/>
      <c r="H79">
        <f t="shared" si="4"/>
        <v>0</v>
      </c>
      <c r="K79" s="5"/>
    </row>
    <row r="80" spans="1:11" x14ac:dyDescent="0.25">
      <c r="A80" s="18"/>
      <c r="B80" s="16"/>
      <c r="C80" s="16"/>
      <c r="D80" s="17"/>
      <c r="H80">
        <f t="shared" si="4"/>
        <v>0</v>
      </c>
      <c r="K80" s="5"/>
    </row>
    <row r="81" spans="1:11" x14ac:dyDescent="0.25">
      <c r="A81" s="18"/>
      <c r="B81" s="16"/>
      <c r="C81" s="16"/>
      <c r="D81" s="17"/>
      <c r="H81">
        <f t="shared" si="4"/>
        <v>0</v>
      </c>
      <c r="K81" s="5"/>
    </row>
    <row r="82" spans="1:11" x14ac:dyDescent="0.25">
      <c r="A82" s="18"/>
      <c r="B82" s="16"/>
      <c r="C82" s="16"/>
      <c r="D82" s="17"/>
      <c r="H82">
        <f t="shared" si="4"/>
        <v>0</v>
      </c>
      <c r="K82" s="5"/>
    </row>
    <row r="83" spans="1:11" x14ac:dyDescent="0.25">
      <c r="A83" s="18"/>
      <c r="B83" s="16"/>
      <c r="C83" s="16"/>
      <c r="D83" s="17"/>
      <c r="H83">
        <f t="shared" si="4"/>
        <v>0</v>
      </c>
      <c r="K83" s="5"/>
    </row>
    <row r="84" spans="1:11" x14ac:dyDescent="0.25">
      <c r="A84" s="18"/>
      <c r="B84" s="16"/>
      <c r="C84" s="16"/>
      <c r="D84" s="17"/>
      <c r="H84">
        <f t="shared" si="4"/>
        <v>0</v>
      </c>
      <c r="K84" s="5"/>
    </row>
    <row r="85" spans="1:11" x14ac:dyDescent="0.25">
      <c r="A85" s="18"/>
      <c r="B85" s="16"/>
      <c r="C85" s="16"/>
      <c r="D85" s="17"/>
      <c r="H85">
        <f t="shared" si="4"/>
        <v>0</v>
      </c>
      <c r="K85" s="5"/>
    </row>
    <row r="86" spans="1:11" x14ac:dyDescent="0.25">
      <c r="A86" s="18"/>
      <c r="B86" s="16"/>
      <c r="C86" s="16"/>
      <c r="D86" s="17"/>
      <c r="H86">
        <f t="shared" si="4"/>
        <v>0</v>
      </c>
      <c r="K86" s="5"/>
    </row>
    <row r="87" spans="1:11" x14ac:dyDescent="0.25">
      <c r="A87" s="18"/>
      <c r="B87" s="16"/>
      <c r="C87" s="16"/>
      <c r="D87" s="17"/>
      <c r="H87">
        <f t="shared" si="4"/>
        <v>0</v>
      </c>
      <c r="K87" s="5"/>
    </row>
    <row r="88" spans="1:11" x14ac:dyDescent="0.25">
      <c r="A88" s="18"/>
      <c r="B88" s="16"/>
      <c r="C88" s="16"/>
      <c r="D88" s="17"/>
      <c r="H88">
        <f t="shared" si="4"/>
        <v>0</v>
      </c>
      <c r="K88" s="5"/>
    </row>
    <row r="89" spans="1:11" x14ac:dyDescent="0.25">
      <c r="A89" s="18"/>
      <c r="B89" s="16"/>
      <c r="C89" s="16"/>
      <c r="D89" s="17"/>
      <c r="H89">
        <f t="shared" si="4"/>
        <v>0</v>
      </c>
      <c r="K89" s="5"/>
    </row>
    <row r="90" spans="1:11" x14ac:dyDescent="0.25">
      <c r="A90" s="18"/>
      <c r="B90" s="16"/>
      <c r="C90" s="16"/>
      <c r="D90" s="17"/>
      <c r="H90">
        <f t="shared" si="4"/>
        <v>0</v>
      </c>
      <c r="K90" s="5"/>
    </row>
    <row r="91" spans="1:11" x14ac:dyDescent="0.25">
      <c r="A91" s="18"/>
      <c r="B91" s="16"/>
      <c r="C91" s="16"/>
      <c r="D91" s="17"/>
      <c r="H91">
        <f t="shared" si="4"/>
        <v>0</v>
      </c>
      <c r="K91" s="5"/>
    </row>
    <row r="92" spans="1:11" x14ac:dyDescent="0.25">
      <c r="A92" s="18"/>
      <c r="B92" s="16"/>
      <c r="C92" s="16"/>
      <c r="D92" s="17"/>
      <c r="H92">
        <f t="shared" si="4"/>
        <v>0</v>
      </c>
      <c r="K92" s="5"/>
    </row>
    <row r="93" spans="1:11" x14ac:dyDescent="0.25">
      <c r="A93" s="18"/>
      <c r="B93" s="16"/>
      <c r="C93" s="16"/>
      <c r="D93" s="17"/>
      <c r="H93">
        <f t="shared" si="4"/>
        <v>0</v>
      </c>
      <c r="K93" s="5"/>
    </row>
    <row r="94" spans="1:11" x14ac:dyDescent="0.25">
      <c r="A94" s="18"/>
      <c r="B94" s="17"/>
      <c r="C94" s="16"/>
      <c r="D94" s="17"/>
      <c r="H94">
        <f t="shared" si="4"/>
        <v>0</v>
      </c>
      <c r="K94" s="5"/>
    </row>
    <row r="95" spans="1:11" x14ac:dyDescent="0.25">
      <c r="A95" s="18"/>
      <c r="B95" s="17"/>
      <c r="C95" s="16"/>
      <c r="D95" s="17"/>
      <c r="H95">
        <f t="shared" si="4"/>
        <v>0</v>
      </c>
      <c r="K95" s="5"/>
    </row>
    <row r="96" spans="1:11" x14ac:dyDescent="0.25">
      <c r="A96" s="18"/>
      <c r="B96" s="17"/>
      <c r="C96" s="16"/>
      <c r="D96" s="17"/>
      <c r="H96">
        <f t="shared" si="4"/>
        <v>0</v>
      </c>
      <c r="K96" s="5"/>
    </row>
    <row r="97" spans="1:12" x14ac:dyDescent="0.25">
      <c r="A97" s="18"/>
      <c r="B97" s="17"/>
      <c r="C97" s="16"/>
      <c r="D97" s="17"/>
      <c r="H97">
        <f t="shared" si="4"/>
        <v>0</v>
      </c>
      <c r="K97" s="5"/>
    </row>
    <row r="98" spans="1:12" x14ac:dyDescent="0.25">
      <c r="A98" s="18"/>
      <c r="B98" s="17"/>
      <c r="C98" s="16"/>
      <c r="D98" s="17"/>
      <c r="H98">
        <f t="shared" si="4"/>
        <v>0</v>
      </c>
      <c r="K98" s="5"/>
    </row>
    <row r="99" spans="1:12" x14ac:dyDescent="0.25">
      <c r="A99" s="18"/>
      <c r="B99" s="17"/>
      <c r="C99" s="16"/>
      <c r="D99" s="17"/>
      <c r="H99">
        <f t="shared" si="4"/>
        <v>0</v>
      </c>
      <c r="K99" s="5"/>
    </row>
    <row r="100" spans="1:12" x14ac:dyDescent="0.25">
      <c r="A100" s="18"/>
      <c r="B100" s="17"/>
      <c r="C100" s="16"/>
      <c r="D100" s="17"/>
      <c r="H100">
        <f t="shared" si="4"/>
        <v>0</v>
      </c>
      <c r="K100" s="5"/>
    </row>
    <row r="101" spans="1:12" x14ac:dyDescent="0.25">
      <c r="A101" s="18"/>
      <c r="B101" s="17"/>
      <c r="C101" s="16"/>
      <c r="D101" s="17"/>
      <c r="H101">
        <f t="shared" si="4"/>
        <v>0</v>
      </c>
      <c r="K101" s="5"/>
    </row>
    <row r="102" spans="1:12" x14ac:dyDescent="0.25">
      <c r="A102" s="18"/>
      <c r="B102" s="17"/>
      <c r="C102" s="16"/>
      <c r="D102" s="17"/>
      <c r="H102">
        <f t="shared" si="4"/>
        <v>0</v>
      </c>
      <c r="K102" s="5"/>
    </row>
    <row r="103" spans="1:12" x14ac:dyDescent="0.25">
      <c r="A103" s="18"/>
      <c r="B103" s="17"/>
      <c r="C103" s="16"/>
      <c r="D103" s="17"/>
      <c r="H103">
        <f t="shared" si="4"/>
        <v>0</v>
      </c>
      <c r="K103" s="5"/>
    </row>
    <row r="104" spans="1:12" x14ac:dyDescent="0.25">
      <c r="A104" s="18"/>
      <c r="B104" s="17"/>
      <c r="C104" s="16"/>
      <c r="D104" s="17"/>
      <c r="H104">
        <f t="shared" si="4"/>
        <v>0</v>
      </c>
      <c r="K104" s="5"/>
    </row>
    <row r="105" spans="1:12" x14ac:dyDescent="0.25">
      <c r="A105" s="18"/>
      <c r="B105" s="17"/>
      <c r="C105" s="16"/>
      <c r="D105" s="17"/>
      <c r="H105">
        <f t="shared" si="4"/>
        <v>0</v>
      </c>
      <c r="K105" s="5"/>
    </row>
    <row r="106" spans="1:12" ht="15.75" thickBot="1" x14ac:dyDescent="0.3">
      <c r="A106" s="18"/>
      <c r="B106" s="17"/>
      <c r="C106" s="16"/>
      <c r="D106" s="17"/>
      <c r="H106">
        <f t="shared" si="4"/>
        <v>0</v>
      </c>
      <c r="K106" s="5"/>
    </row>
    <row r="107" spans="1:12" x14ac:dyDescent="0.25">
      <c r="F107" s="4"/>
      <c r="G107">
        <f>365*5</f>
        <v>1825</v>
      </c>
      <c r="H107">
        <f>SUM(H67:H106)</f>
        <v>0</v>
      </c>
      <c r="J107">
        <f>2/365</f>
        <v>5.4794520547945206E-3</v>
      </c>
      <c r="K107" s="10">
        <f>IF(H107&gt;G107,J107*G107,J107*H107)</f>
        <v>0</v>
      </c>
      <c r="L107">
        <v>10</v>
      </c>
    </row>
    <row r="108" spans="1:12" ht="15.75" thickBot="1" x14ac:dyDescent="0.3">
      <c r="F108" s="4"/>
      <c r="K108" s="9" t="s">
        <v>15</v>
      </c>
    </row>
    <row r="109" spans="1:12" x14ac:dyDescent="0.25">
      <c r="A109" s="1" t="s">
        <v>2</v>
      </c>
      <c r="B109" s="1" t="s">
        <v>18</v>
      </c>
      <c r="C109" s="1" t="s">
        <v>20</v>
      </c>
      <c r="D109" s="1" t="s">
        <v>10</v>
      </c>
    </row>
    <row r="110" spans="1:12" x14ac:dyDescent="0.25">
      <c r="A110" s="18" t="s">
        <v>11</v>
      </c>
      <c r="B110" s="16"/>
      <c r="C110" s="16"/>
      <c r="D110" s="17"/>
      <c r="H110">
        <f>IF(B110="",0,C110-B110+1)</f>
        <v>0</v>
      </c>
      <c r="K110" s="5"/>
    </row>
    <row r="111" spans="1:12" x14ac:dyDescent="0.25">
      <c r="A111" s="18"/>
      <c r="B111" s="16"/>
      <c r="C111" s="16"/>
      <c r="D111" s="17"/>
      <c r="H111">
        <f t="shared" ref="H111:H129" si="5">IF(B111="",0,C111-B111+1)</f>
        <v>0</v>
      </c>
      <c r="K111" s="5"/>
    </row>
    <row r="112" spans="1:12" x14ac:dyDescent="0.25">
      <c r="A112" s="18"/>
      <c r="B112" s="16"/>
      <c r="C112" s="16"/>
      <c r="D112" s="17"/>
      <c r="H112">
        <f t="shared" si="5"/>
        <v>0</v>
      </c>
      <c r="K112" s="5"/>
    </row>
    <row r="113" spans="1:11" x14ac:dyDescent="0.25">
      <c r="A113" s="18"/>
      <c r="B113" s="16"/>
      <c r="C113" s="16"/>
      <c r="D113" s="17"/>
      <c r="H113">
        <f t="shared" si="5"/>
        <v>0</v>
      </c>
      <c r="K113" s="5"/>
    </row>
    <row r="114" spans="1:11" x14ac:dyDescent="0.25">
      <c r="A114" s="18"/>
      <c r="B114" s="16"/>
      <c r="C114" s="16"/>
      <c r="D114" s="17"/>
      <c r="H114">
        <f t="shared" si="5"/>
        <v>0</v>
      </c>
      <c r="K114" s="5"/>
    </row>
    <row r="115" spans="1:11" x14ac:dyDescent="0.25">
      <c r="A115" s="18"/>
      <c r="B115" s="16"/>
      <c r="C115" s="16"/>
      <c r="D115" s="17"/>
      <c r="H115">
        <f t="shared" si="5"/>
        <v>0</v>
      </c>
      <c r="K115" s="5"/>
    </row>
    <row r="116" spans="1:11" x14ac:dyDescent="0.25">
      <c r="A116" s="18"/>
      <c r="B116" s="16"/>
      <c r="C116" s="16"/>
      <c r="D116" s="17"/>
      <c r="H116">
        <f t="shared" si="5"/>
        <v>0</v>
      </c>
      <c r="K116" s="5"/>
    </row>
    <row r="117" spans="1:11" x14ac:dyDescent="0.25">
      <c r="A117" s="18"/>
      <c r="B117" s="17"/>
      <c r="C117" s="16"/>
      <c r="D117" s="17"/>
      <c r="H117">
        <f t="shared" si="5"/>
        <v>0</v>
      </c>
      <c r="K117" s="5"/>
    </row>
    <row r="118" spans="1:11" x14ac:dyDescent="0.25">
      <c r="A118" s="18"/>
      <c r="B118" s="17"/>
      <c r="C118" s="16"/>
      <c r="D118" s="17"/>
      <c r="H118">
        <f t="shared" si="5"/>
        <v>0</v>
      </c>
      <c r="K118" s="5"/>
    </row>
    <row r="119" spans="1:11" x14ac:dyDescent="0.25">
      <c r="A119" s="18"/>
      <c r="B119" s="17"/>
      <c r="C119" s="16"/>
      <c r="D119" s="17"/>
      <c r="H119">
        <f t="shared" si="5"/>
        <v>0</v>
      </c>
      <c r="K119" s="5"/>
    </row>
    <row r="120" spans="1:11" x14ac:dyDescent="0.25">
      <c r="A120" s="18"/>
      <c r="B120" s="17"/>
      <c r="C120" s="16"/>
      <c r="D120" s="17"/>
      <c r="H120">
        <f t="shared" si="5"/>
        <v>0</v>
      </c>
      <c r="K120" s="5"/>
    </row>
    <row r="121" spans="1:11" x14ac:dyDescent="0.25">
      <c r="A121" s="18"/>
      <c r="B121" s="17"/>
      <c r="C121" s="16"/>
      <c r="D121" s="17"/>
      <c r="H121">
        <f t="shared" si="5"/>
        <v>0</v>
      </c>
      <c r="K121" s="5"/>
    </row>
    <row r="122" spans="1:11" x14ac:dyDescent="0.25">
      <c r="A122" s="18"/>
      <c r="B122" s="17"/>
      <c r="C122" s="16"/>
      <c r="D122" s="17"/>
      <c r="H122">
        <f t="shared" si="5"/>
        <v>0</v>
      </c>
      <c r="K122" s="5"/>
    </row>
    <row r="123" spans="1:11" x14ac:dyDescent="0.25">
      <c r="A123" s="18"/>
      <c r="B123" s="17"/>
      <c r="C123" s="16"/>
      <c r="D123" s="17"/>
      <c r="H123">
        <f t="shared" si="5"/>
        <v>0</v>
      </c>
      <c r="K123" s="5"/>
    </row>
    <row r="124" spans="1:11" x14ac:dyDescent="0.25">
      <c r="A124" s="18"/>
      <c r="B124" s="17"/>
      <c r="C124" s="16"/>
      <c r="D124" s="17"/>
      <c r="H124">
        <f t="shared" si="5"/>
        <v>0</v>
      </c>
      <c r="K124" s="5"/>
    </row>
    <row r="125" spans="1:11" x14ac:dyDescent="0.25">
      <c r="A125" s="18"/>
      <c r="B125" s="17"/>
      <c r="C125" s="16"/>
      <c r="D125" s="17"/>
      <c r="H125">
        <f t="shared" si="5"/>
        <v>0</v>
      </c>
      <c r="K125" s="5"/>
    </row>
    <row r="126" spans="1:11" x14ac:dyDescent="0.25">
      <c r="A126" s="18"/>
      <c r="B126" s="17"/>
      <c r="C126" s="16"/>
      <c r="D126" s="17"/>
      <c r="H126">
        <f t="shared" si="5"/>
        <v>0</v>
      </c>
      <c r="K126" s="5"/>
    </row>
    <row r="127" spans="1:11" x14ac:dyDescent="0.25">
      <c r="A127" s="18"/>
      <c r="B127" s="17"/>
      <c r="C127" s="16"/>
      <c r="D127" s="17"/>
      <c r="H127">
        <f t="shared" si="5"/>
        <v>0</v>
      </c>
      <c r="K127" s="5"/>
    </row>
    <row r="128" spans="1:11" x14ac:dyDescent="0.25">
      <c r="A128" s="18"/>
      <c r="B128" s="17"/>
      <c r="C128" s="16"/>
      <c r="D128" s="17"/>
      <c r="H128">
        <f t="shared" si="5"/>
        <v>0</v>
      </c>
      <c r="K128" s="5"/>
    </row>
    <row r="129" spans="1:12" ht="15.75" thickBot="1" x14ac:dyDescent="0.3">
      <c r="A129" s="18"/>
      <c r="B129" s="17"/>
      <c r="C129" s="16"/>
      <c r="D129" s="17"/>
      <c r="H129">
        <f t="shared" si="5"/>
        <v>0</v>
      </c>
      <c r="K129" s="5"/>
    </row>
    <row r="130" spans="1:12" x14ac:dyDescent="0.25">
      <c r="F130" s="4"/>
      <c r="G130">
        <f>365*5</f>
        <v>1825</v>
      </c>
      <c r="H130">
        <f>SUM(H110:H129)</f>
        <v>0</v>
      </c>
      <c r="J130">
        <f>1/365</f>
        <v>2.7397260273972603E-3</v>
      </c>
      <c r="K130" s="10">
        <f>IF(H130&gt;G130,J130*G130,J130*H130)</f>
        <v>0</v>
      </c>
      <c r="L130">
        <v>5</v>
      </c>
    </row>
    <row r="131" spans="1:12" ht="15.75" thickBot="1" x14ac:dyDescent="0.3">
      <c r="K131" s="9" t="s">
        <v>16</v>
      </c>
    </row>
    <row r="133" spans="1:12" ht="15.75" thickBot="1" x14ac:dyDescent="0.3"/>
    <row r="134" spans="1:12" ht="21.75" thickBot="1" x14ac:dyDescent="0.4">
      <c r="J134" s="11" t="s">
        <v>17</v>
      </c>
      <c r="K134" s="12">
        <f>K21+K64+K107+K130</f>
        <v>0</v>
      </c>
      <c r="L134">
        <v>40</v>
      </c>
    </row>
  </sheetData>
  <sheetProtection algorithmName="SHA-512" hashValue="sbhMm/ETLzChM3lluAZ406thTOIW7fgIzNJHKRFHs+CFBUIzki9N4G4lP8fDtki4cIqE5raRKdd2JFQeBi9fSA==" saltValue="Az99JAkQC2g30BDqzaJXMA==" spinCount="100000" sheet="1" objects="1" scenarios="1"/>
  <mergeCells count="4">
    <mergeCell ref="A24:A63"/>
    <mergeCell ref="A67:A106"/>
    <mergeCell ref="A110:A129"/>
    <mergeCell ref="A11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Alessandra Saladino</cp:lastModifiedBy>
  <dcterms:created xsi:type="dcterms:W3CDTF">2018-12-20T17:36:42Z</dcterms:created>
  <dcterms:modified xsi:type="dcterms:W3CDTF">2023-12-13T13:15:03Z</dcterms:modified>
</cp:coreProperties>
</file>