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ster\Segreteria\AMMINISTRAZIONE TRASPARENTE\Allegati x Settore Informatico\Anno 2025\Tassi assenza e costi pers determ\II TRIMESTRE\"/>
    </mc:Choice>
  </mc:AlternateContent>
  <xr:revisionPtr revIDLastSave="0" documentId="8_{89B85374-7007-4D41-96DD-D69CF6C4C4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  <sheet name="Foglio2" sheetId="2" r:id="rId2"/>
    <sheet name="Foglio3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J11" i="1" s="1"/>
  <c r="J10" i="1"/>
  <c r="J9" i="1"/>
</calcChain>
</file>

<file path=xl/sharedStrings.xml><?xml version="1.0" encoding="utf-8"?>
<sst xmlns="http://schemas.openxmlformats.org/spreadsheetml/2006/main" count="8" uniqueCount="8">
  <si>
    <t>IMPONIBILE PREVIDENZIALE E SENZA ONERI RIFLESSI</t>
  </si>
  <si>
    <t>ASSEGNAZIONE</t>
  </si>
  <si>
    <t>Uffici di diretta collaborazione con organi di indirizzo politico</t>
  </si>
  <si>
    <t>Capo di Gabinetto C.R.</t>
  </si>
  <si>
    <t>Portavoce del Presidente C.R.</t>
  </si>
  <si>
    <t>TOTALE</t>
  </si>
  <si>
    <t>COSTO DEL PERSONALE NON A TEMPO INDETERMINATO - EROGATO ANNO 2025</t>
  </si>
  <si>
    <t>II° TRIMESTRE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</si>
</sst>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right"/>
    </xf>
    <xf numFmtId="164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lavoro_stipendi\ROMINA\TRASPARENZA\II%20trimestre%202025\calcolo%20indennit&#224;.xlsx" TargetMode="External"/><Relationship Id="rId1" Type="http://schemas.openxmlformats.org/officeDocument/2006/relationships/externalLinkPath" Target="file:///Z:\lavoro_stipendi\ROMINA\TRASPARENZA\II%20trimestre%202025\calcolo%20indennit&#2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PO GAB.-11899"/>
      <sheetName val="GIORN.EST"/>
      <sheetName val="CAL WEB"/>
      <sheetName val="ESTERNI"/>
    </sheetNames>
    <sheetDataSet>
      <sheetData sheetId="0">
        <row r="160">
          <cell r="L160">
            <v>44578.19999999999</v>
          </cell>
        </row>
      </sheetData>
      <sheetData sheetId="1">
        <row r="5">
          <cell r="L5">
            <v>13860.630000000001</v>
          </cell>
        </row>
        <row r="17">
          <cell r="L17">
            <v>9280.83</v>
          </cell>
        </row>
      </sheetData>
      <sheetData sheetId="2">
        <row r="39">
          <cell r="L39">
            <v>28857.78</v>
          </cell>
        </row>
      </sheetData>
      <sheetData sheetId="3">
        <row r="798">
          <cell r="L798">
            <v>913599.06999999611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11"/>
  <sheetViews>
    <sheetView tabSelected="1" workbookViewId="0">
      <selection activeCell="B2" sqref="B2:K2"/>
    </sheetView>
  </sheetViews>
  <sheetFormatPr defaultRowHeight="15" x14ac:dyDescent="0.25"/>
  <sheetData>
    <row r="2" spans="2:11" ht="15.75" x14ac:dyDescent="0.25">
      <c r="B2" s="11" t="s">
        <v>6</v>
      </c>
      <c r="C2" s="11"/>
      <c r="D2" s="11"/>
      <c r="E2" s="11"/>
      <c r="F2" s="11"/>
      <c r="G2" s="11"/>
      <c r="H2" s="11"/>
      <c r="I2" s="11"/>
      <c r="J2" s="11"/>
      <c r="K2" s="11"/>
    </row>
    <row r="3" spans="2:11" x14ac:dyDescent="0.25"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2:11" x14ac:dyDescent="0.25">
      <c r="B4" s="3" t="s">
        <v>0</v>
      </c>
      <c r="C4" s="3"/>
      <c r="D4" s="3"/>
      <c r="E4" s="3"/>
      <c r="F4" s="3"/>
      <c r="G4" s="3"/>
      <c r="H4" s="3"/>
      <c r="I4" s="3"/>
      <c r="J4" s="3"/>
      <c r="K4" s="3"/>
    </row>
    <row r="5" spans="2:11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2:11" ht="15.75" x14ac:dyDescent="0.25">
      <c r="B6" s="11" t="s">
        <v>7</v>
      </c>
      <c r="C6" s="11"/>
      <c r="D6" s="11"/>
      <c r="E6" s="11"/>
      <c r="F6" s="11"/>
      <c r="G6" s="11"/>
      <c r="H6" s="11"/>
      <c r="I6" s="11"/>
      <c r="J6" s="11"/>
      <c r="K6" s="11"/>
    </row>
    <row r="7" spans="2:11" x14ac:dyDescent="0.25">
      <c r="B7" s="7" t="s">
        <v>1</v>
      </c>
      <c r="C7" s="8"/>
      <c r="D7" s="8"/>
      <c r="E7" s="8"/>
      <c r="F7" s="8"/>
      <c r="G7" s="8"/>
      <c r="H7" s="8"/>
      <c r="I7" s="9"/>
      <c r="J7" s="4"/>
      <c r="K7" s="10"/>
    </row>
    <row r="8" spans="2:11" x14ac:dyDescent="0.25">
      <c r="B8" s="3" t="s">
        <v>2</v>
      </c>
      <c r="C8" s="3"/>
      <c r="D8" s="3"/>
      <c r="E8" s="3"/>
      <c r="F8" s="3"/>
      <c r="G8" s="3"/>
      <c r="H8" s="3"/>
      <c r="I8" s="3"/>
      <c r="J8" s="4">
        <f>[1]GIORN.EST!$L$17+'[1]CAL WEB'!$L$39+[1]ESTERNI!$L$798</f>
        <v>951737.67999999609</v>
      </c>
      <c r="K8" s="4"/>
    </row>
    <row r="9" spans="2:11" x14ac:dyDescent="0.25">
      <c r="B9" s="3" t="s">
        <v>3</v>
      </c>
      <c r="C9" s="3"/>
      <c r="D9" s="3"/>
      <c r="E9" s="3"/>
      <c r="F9" s="3"/>
      <c r="G9" s="3"/>
      <c r="H9" s="3"/>
      <c r="I9" s="3"/>
      <c r="J9" s="5">
        <f>'[1]CAPO GAB.-11899'!$L$160</f>
        <v>44578.19999999999</v>
      </c>
      <c r="K9" s="6"/>
    </row>
    <row r="10" spans="2:11" x14ac:dyDescent="0.25">
      <c r="B10" s="3" t="s">
        <v>4</v>
      </c>
      <c r="C10" s="3"/>
      <c r="D10" s="3"/>
      <c r="E10" s="3"/>
      <c r="F10" s="3"/>
      <c r="G10" s="3"/>
      <c r="H10" s="3"/>
      <c r="I10" s="3"/>
      <c r="J10" s="5">
        <f>[1]GIORN.EST!$L$5</f>
        <v>13860.630000000001</v>
      </c>
      <c r="K10" s="6"/>
    </row>
    <row r="11" spans="2:11" x14ac:dyDescent="0.25">
      <c r="B11" s="1" t="s">
        <v>5</v>
      </c>
      <c r="C11" s="1"/>
      <c r="D11" s="1"/>
      <c r="E11" s="1"/>
      <c r="F11" s="1"/>
      <c r="G11" s="1"/>
      <c r="H11" s="1"/>
      <c r="I11" s="1"/>
      <c r="J11" s="2">
        <f>SUM(J8:K10)</f>
        <v>1010176.5099999961</v>
      </c>
      <c r="K11" s="2"/>
    </row>
  </sheetData>
  <mergeCells count="15">
    <mergeCell ref="B7:I7"/>
    <mergeCell ref="J7:K7"/>
    <mergeCell ref="B2:K2"/>
    <mergeCell ref="B3:K3"/>
    <mergeCell ref="B4:K4"/>
    <mergeCell ref="B5:K5"/>
    <mergeCell ref="B6:K6"/>
    <mergeCell ref="B11:I11"/>
    <mergeCell ref="J11:K11"/>
    <mergeCell ref="B8:I8"/>
    <mergeCell ref="J8:K8"/>
    <mergeCell ref="B9:I9"/>
    <mergeCell ref="J9:K9"/>
    <mergeCell ref="B10:I10"/>
    <mergeCell ref="J10:K1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romina.cavaggion</dc:creator>
  <cp:lastModifiedBy>Viviana Cuzzupoli</cp:lastModifiedBy>
  <cp:lastPrinted>2025-06-19T10:11:39Z</cp:lastPrinted>
  <dcterms:created xsi:type="dcterms:W3CDTF">2017-06-27T08:23:20Z</dcterms:created>
  <dcterms:modified xsi:type="dcterms:W3CDTF">2025-07-21T11:13:04Z</dcterms:modified>
</cp:coreProperties>
</file>